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304\ryohitan$\pub\人事課\【旅 費】\04_管理\13_ホームページ・説明会資料\13.1_HP原稿\00_修正依頼\202503\"/>
    </mc:Choice>
  </mc:AlternateContent>
  <xr:revisionPtr revIDLastSave="0" documentId="13_ncr:1_{BC15D023-4D29-4292-B6BD-5A004F000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フォーマット" sheetId="11" r:id="rId1"/>
  </sheets>
  <definedNames>
    <definedName name="_xlnm.Print_Area" localSheetId="0">フォーマット!$A$1:$V$51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1" l="1"/>
  <c r="T20" i="11"/>
  <c r="U25" i="11"/>
  <c r="U36" i="11" l="1"/>
  <c r="U35" i="11"/>
  <c r="U34" i="11"/>
  <c r="U33" i="11"/>
  <c r="U28" i="11"/>
  <c r="U27" i="11"/>
  <c r="T41" i="11"/>
  <c r="W41" i="11" s="1"/>
  <c r="W24" i="11" l="1"/>
  <c r="W32" i="11"/>
  <c r="T42" i="11"/>
  <c r="T39" i="11"/>
  <c r="W39" i="11" s="1"/>
  <c r="T22" i="11"/>
  <c r="T21" i="11"/>
  <c r="T19" i="11"/>
  <c r="W18" i="11" l="1"/>
  <c r="S48" i="11" s="1"/>
</calcChain>
</file>

<file path=xl/sharedStrings.xml><?xml version="1.0" encoding="utf-8"?>
<sst xmlns="http://schemas.openxmlformats.org/spreadsheetml/2006/main" count="126" uniqueCount="50">
  <si>
    <t>区　間</t>
    <rPh sb="0" eb="1">
      <t>ク</t>
    </rPh>
    <rPh sb="2" eb="3">
      <t>カン</t>
    </rPh>
    <phoneticPr fontId="2"/>
  </si>
  <si>
    <t>金　額</t>
    <rPh sb="0" eb="1">
      <t>キン</t>
    </rPh>
    <rPh sb="2" eb="3">
      <t>ガク</t>
    </rPh>
    <phoneticPr fontId="2"/>
  </si>
  <si>
    <t>利用日</t>
    <rPh sb="0" eb="3">
      <t>リヨウビ</t>
    </rPh>
    <phoneticPr fontId="2"/>
  </si>
  <si>
    <t>No.</t>
    <phoneticPr fontId="2"/>
  </si>
  <si>
    <t>￥</t>
    <phoneticPr fontId="2"/>
  </si>
  <si>
    <t>×</t>
    <phoneticPr fontId="2"/>
  </si>
  <si>
    <t>×　　　　</t>
    <phoneticPr fontId="2"/>
  </si>
  <si>
    <t>氏    名</t>
    <rPh sb="0" eb="1">
      <t>シ</t>
    </rPh>
    <rPh sb="5" eb="6">
      <t>メイ</t>
    </rPh>
    <phoneticPr fontId="2"/>
  </si>
  <si>
    <t>＜＞</t>
  </si>
  <si>
    <t>回</t>
    <rPh sb="0" eb="1">
      <t>カイ</t>
    </rPh>
    <phoneticPr fontId="2"/>
  </si>
  <si>
    <t>額</t>
    <rPh sb="0" eb="1">
      <t>ガク</t>
    </rPh>
    <phoneticPr fontId="2"/>
  </si>
  <si>
    <t>回数</t>
    <rPh sb="0" eb="2">
      <t>カイスウ</t>
    </rPh>
    <phoneticPr fontId="2"/>
  </si>
  <si>
    <t>レート</t>
    <phoneticPr fontId="2"/>
  </si>
  <si>
    <t>）</t>
    <phoneticPr fontId="2"/>
  </si>
  <si>
    <t>（２）外貨による精算</t>
    <rPh sb="3" eb="5">
      <t>ガイカ</t>
    </rPh>
    <rPh sb="8" eb="10">
      <t>セイサン</t>
    </rPh>
    <phoneticPr fontId="2"/>
  </si>
  <si>
    <t>＝￥</t>
    <phoneticPr fontId="2"/>
  </si>
  <si>
    <t>宿泊施設</t>
    <rPh sb="0" eb="2">
      <t>シュクハク</t>
    </rPh>
    <rPh sb="2" eb="4">
      <t>シセツ</t>
    </rPh>
    <phoneticPr fontId="2"/>
  </si>
  <si>
    <t>※旅費担当記入欄</t>
    <rPh sb="1" eb="3">
      <t>リョヒ</t>
    </rPh>
    <rPh sb="3" eb="5">
      <t>タントウ</t>
    </rPh>
    <rPh sb="5" eb="7">
      <t>キニュウ</t>
    </rPh>
    <rPh sb="7" eb="8">
      <t>ラン</t>
    </rPh>
    <phoneticPr fontId="2"/>
  </si>
  <si>
    <t>利用額
（円）</t>
    <rPh sb="0" eb="2">
      <t>リヨウ</t>
    </rPh>
    <rPh sb="2" eb="3">
      <t>ガク</t>
    </rPh>
    <rPh sb="5" eb="6">
      <t>エン</t>
    </rPh>
    <phoneticPr fontId="2"/>
  </si>
  <si>
    <t>＝</t>
    <phoneticPr fontId="2"/>
  </si>
  <si>
    <t>利用額
(現地通貨）</t>
    <rPh sb="0" eb="2">
      <t>リヨウ</t>
    </rPh>
    <rPh sb="2" eb="3">
      <t>ガク</t>
    </rPh>
    <rPh sb="5" eb="7">
      <t>ゲンチ</t>
    </rPh>
    <rPh sb="7" eb="9">
      <t>ツウカ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</si>
  <si>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</si>
  <si>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</si>
  <si>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</si>
  <si>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</si>
  <si>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月
レート</t>
    <rPh sb="0" eb="1">
      <t>ガツ</t>
    </rPh>
    <phoneticPr fontId="2"/>
  </si>
  <si>
    <r>
      <t>（１）円貨による精算　　</t>
    </r>
    <r>
      <rPr>
        <sz val="10"/>
        <rFont val="ＭＳ Ｐゴシック"/>
        <family val="3"/>
        <charset val="128"/>
      </rPr>
      <t>※領収書の提出が不要な交通機関（100km未満の移動）の支払方法</t>
    </r>
    <r>
      <rPr>
        <sz val="11"/>
        <rFont val="ＭＳ Ｐゴシック"/>
        <family val="3"/>
        <charset val="128"/>
      </rPr>
      <t>を以下から選択してください。</t>
    </r>
    <rPh sb="3" eb="5">
      <t>エンカ</t>
    </rPh>
    <rPh sb="8" eb="10">
      <t>セイサン</t>
    </rPh>
    <rPh sb="13" eb="16">
      <t>リョウシュウショ</t>
    </rPh>
    <rPh sb="17" eb="19">
      <t>テイシュツ</t>
    </rPh>
    <rPh sb="20" eb="22">
      <t>フヨウ</t>
    </rPh>
    <rPh sb="23" eb="25">
      <t>コウツウ</t>
    </rPh>
    <rPh sb="25" eb="27">
      <t>キカン</t>
    </rPh>
    <rPh sb="33" eb="35">
      <t>ミマン</t>
    </rPh>
    <rPh sb="36" eb="38">
      <t>イドウ</t>
    </rPh>
    <rPh sb="40" eb="42">
      <t>シハラ</t>
    </rPh>
    <rPh sb="42" eb="44">
      <t>ホウホウ</t>
    </rPh>
    <rPh sb="45" eb="47">
      <t>イカ</t>
    </rPh>
    <rPh sb="49" eb="51">
      <t>センタク</t>
    </rPh>
    <phoneticPr fontId="2"/>
  </si>
  <si>
    <t>★レート計算は、領収日の月初のレートで円換算します。小数点以下は、切捨てとなります。</t>
    <rPh sb="4" eb="6">
      <t>ケイサン</t>
    </rPh>
    <rPh sb="8" eb="11">
      <t>リョウシュウビ</t>
    </rPh>
    <rPh sb="12" eb="14">
      <t>ゲッショ</t>
    </rPh>
    <rPh sb="19" eb="20">
      <t>エン</t>
    </rPh>
    <rPh sb="20" eb="22">
      <t>カンサン</t>
    </rPh>
    <rPh sb="26" eb="29">
      <t>ショウスウテン</t>
    </rPh>
    <rPh sb="29" eb="31">
      <t>イカ</t>
    </rPh>
    <rPh sb="33" eb="35">
      <t>キリス</t>
    </rPh>
    <phoneticPr fontId="2"/>
  </si>
  <si>
    <t>※旅費担当記入欄　※上限超過等調整の際は数字をマイナス入力してください</t>
    <rPh sb="1" eb="3">
      <t>リョヒ</t>
    </rPh>
    <rPh sb="3" eb="5">
      <t>タントウ</t>
    </rPh>
    <rPh sb="5" eb="7">
      <t>キニュウ</t>
    </rPh>
    <rPh sb="7" eb="8">
      <t>ラン</t>
    </rPh>
    <phoneticPr fontId="2"/>
  </si>
  <si>
    <t>交通手段
（路線名）</t>
    <rPh sb="0" eb="2">
      <t>コウツウ</t>
    </rPh>
    <rPh sb="2" eb="4">
      <t>シュダン</t>
    </rPh>
    <rPh sb="6" eb="8">
      <t>ロセン</t>
    </rPh>
    <rPh sb="8" eb="9">
      <t>メイ</t>
    </rPh>
    <phoneticPr fontId="2"/>
  </si>
  <si>
    <r>
      <t>合　　計　</t>
    </r>
    <r>
      <rPr>
        <b/>
        <sz val="11"/>
        <rFont val="ＭＳ Ｐゴシック"/>
        <family val="3"/>
        <charset val="128"/>
      </rPr>
      <t>（出張諸経費を除く）</t>
    </r>
    <rPh sb="0" eb="1">
      <t>ゴウ</t>
    </rPh>
    <rPh sb="3" eb="4">
      <t>ケイ</t>
    </rPh>
    <rPh sb="6" eb="8">
      <t>シュッチョウ</t>
    </rPh>
    <rPh sb="8" eb="11">
      <t>ショケイヒ</t>
    </rPh>
    <rPh sb="12" eb="13">
      <t>ノゾ</t>
    </rPh>
    <phoneticPr fontId="2"/>
  </si>
  <si>
    <r>
      <t>◆出張諸経費（人事課予算）</t>
    </r>
    <r>
      <rPr>
        <sz val="11"/>
        <rFont val="ＭＳ Ｐゴシック"/>
        <family val="3"/>
        <charset val="128"/>
      </rPr>
      <t>　※精算があるものに✔を付けてください</t>
    </r>
    <rPh sb="1" eb="3">
      <t>シュッチョウ</t>
    </rPh>
    <rPh sb="3" eb="6">
      <t>ショケイヒ</t>
    </rPh>
    <rPh sb="7" eb="10">
      <t>ジンジカ</t>
    </rPh>
    <rPh sb="10" eb="12">
      <t>ヨサン</t>
    </rPh>
    <rPh sb="15" eb="17">
      <t>セイサン</t>
    </rPh>
    <rPh sb="25" eb="26">
      <t>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</si>
  <si>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</si>
  <si>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</si>
  <si>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</si>
  <si>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[予算名]　　　（</t>
    <rPh sb="1" eb="3">
      <t>ヨサン</t>
    </rPh>
    <rPh sb="3" eb="4">
      <t>メイ</t>
    </rPh>
    <phoneticPr fontId="2"/>
  </si>
  <si>
    <t>レート基準月
（領収月）</t>
    <rPh sb="3" eb="5">
      <t>キジュン</t>
    </rPh>
    <rPh sb="5" eb="6">
      <t>ツキ</t>
    </rPh>
    <rPh sb="8" eb="10">
      <t>リョウシュウ</t>
    </rPh>
    <rPh sb="10" eb="11">
      <t>ヅキ</t>
    </rPh>
    <phoneticPr fontId="2"/>
  </si>
  <si>
    <t>★本紙は、領収書など証憑類と一緒に旅費窓口へ提出してください。　※領収書に本人確認印を押してください。</t>
    <rPh sb="1" eb="3">
      <t>ホンシ</t>
    </rPh>
    <rPh sb="5" eb="8">
      <t>リョウシュウショ</t>
    </rPh>
    <rPh sb="10" eb="12">
      <t>ショウヒョウ</t>
    </rPh>
    <rPh sb="12" eb="13">
      <t>ルイ</t>
    </rPh>
    <rPh sb="14" eb="16">
      <t>イッショ</t>
    </rPh>
    <rPh sb="17" eb="21">
      <t>リョヒマドグチ</t>
    </rPh>
    <rPh sb="22" eb="24">
      <t>テイシュツ</t>
    </rPh>
    <rPh sb="33" eb="36">
      <t>リョウシュウショ</t>
    </rPh>
    <rPh sb="37" eb="39">
      <t>ホンニン</t>
    </rPh>
    <rPh sb="39" eb="41">
      <t>カクニン</t>
    </rPh>
    <rPh sb="41" eb="42">
      <t>イン</t>
    </rPh>
    <rPh sb="43" eb="44">
      <t>オ</t>
    </rPh>
    <phoneticPr fontId="2"/>
  </si>
  <si>
    <t>※旅費担当記入欄（日本円の場合は利用額を記入して下さい）</t>
    <rPh sb="1" eb="3">
      <t>リョヒ</t>
    </rPh>
    <rPh sb="3" eb="5">
      <t>タントウ</t>
    </rPh>
    <rPh sb="5" eb="7">
      <t>キニュウ</t>
    </rPh>
    <rPh sb="7" eb="8">
      <t>ラン</t>
    </rPh>
    <rPh sb="9" eb="12">
      <t>ニホンエン</t>
    </rPh>
    <rPh sb="13" eb="15">
      <t>バアイ</t>
    </rPh>
    <rPh sb="16" eb="18">
      <t>リヨウ</t>
    </rPh>
    <rPh sb="18" eb="19">
      <t>ガク</t>
    </rPh>
    <rPh sb="20" eb="22">
      <t>キニュウ</t>
    </rPh>
    <rPh sb="24" eb="25">
      <t>クダ</t>
    </rPh>
    <phoneticPr fontId="2"/>
  </si>
  <si>
    <t>出張期間</t>
    <rPh sb="0" eb="2">
      <t>シュッチョウ</t>
    </rPh>
    <rPh sb="2" eb="4">
      <t>キカン</t>
    </rPh>
    <phoneticPr fontId="2"/>
  </si>
  <si>
    <t>出張先</t>
    <rPh sb="0" eb="2">
      <t>シュッチョウ</t>
    </rPh>
    <rPh sb="2" eb="3">
      <t>サキ</t>
    </rPh>
    <phoneticPr fontId="2"/>
  </si>
  <si>
    <t>予算区分</t>
    <rPh sb="0" eb="2">
      <t>ヨサン</t>
    </rPh>
    <rPh sb="2" eb="4">
      <t>クブン</t>
    </rPh>
    <phoneticPr fontId="2"/>
  </si>
  <si>
    <t>■その他</t>
    <rPh sb="3" eb="4">
      <t>タ</t>
    </rPh>
    <phoneticPr fontId="2"/>
  </si>
  <si>
    <t>所属学部</t>
    <rPh sb="0" eb="2">
      <t>ショゾク</t>
    </rPh>
    <rPh sb="2" eb="4">
      <t>ガクブ</t>
    </rPh>
    <phoneticPr fontId="2"/>
  </si>
  <si>
    <r>
      <t>学生No</t>
    </r>
    <r>
      <rPr>
        <b/>
        <sz val="10"/>
        <rFont val="ＭＳ Ｐゴシック"/>
        <family val="3"/>
        <charset val="128"/>
      </rPr>
      <t>.（立教生のみ記入）</t>
    </r>
    <rPh sb="0" eb="2">
      <t>ガクセイ</t>
    </rPh>
    <rPh sb="6" eb="8">
      <t>リッキョウ</t>
    </rPh>
    <rPh sb="8" eb="9">
      <t>セイ</t>
    </rPh>
    <rPh sb="11" eb="13">
      <t>キニュウ</t>
    </rPh>
    <phoneticPr fontId="2"/>
  </si>
  <si>
    <t>～</t>
    <phoneticPr fontId="2"/>
  </si>
  <si>
    <r>
      <t>■宿泊費（</t>
    </r>
    <r>
      <rPr>
        <b/>
        <sz val="10"/>
        <rFont val="ＭＳ Ｐゴシック"/>
        <family val="3"/>
        <charset val="128"/>
      </rPr>
      <t>宿泊費には、上限があります。詳細は、欄外をご確認ください。）</t>
    </r>
    <rPh sb="1" eb="3">
      <t>シュクハク</t>
    </rPh>
    <rPh sb="3" eb="4">
      <t>ヒ</t>
    </rPh>
    <rPh sb="23" eb="25">
      <t>ランガイ</t>
    </rPh>
    <rPh sb="27" eb="29">
      <t>カクニン</t>
    </rPh>
    <phoneticPr fontId="2"/>
  </si>
  <si>
    <t>　※円貨で支払いの場合は「利用額（円）」、外貨の場合は「利用額（現地通貨）」へ記入してください。</t>
    <rPh sb="2" eb="4">
      <t>エンカ</t>
    </rPh>
    <rPh sb="5" eb="7">
      <t>シハラ</t>
    </rPh>
    <rPh sb="9" eb="11">
      <t>バアイ</t>
    </rPh>
    <rPh sb="13" eb="15">
      <t>リヨウ</t>
    </rPh>
    <rPh sb="15" eb="16">
      <t>ガク</t>
    </rPh>
    <rPh sb="17" eb="18">
      <t>エン</t>
    </rPh>
    <rPh sb="21" eb="23">
      <t>ガイカ</t>
    </rPh>
    <rPh sb="24" eb="26">
      <t>バアイ</t>
    </rPh>
    <rPh sb="28" eb="30">
      <t>リヨウ</t>
    </rPh>
    <rPh sb="30" eb="31">
      <t>ガク</t>
    </rPh>
    <rPh sb="32" eb="34">
      <t>ゲンチ</t>
    </rPh>
    <rPh sb="34" eb="36">
      <t>ツウカ</t>
    </rPh>
    <rPh sb="39" eb="41">
      <t>キニュウ</t>
    </rPh>
    <phoneticPr fontId="2"/>
  </si>
  <si>
    <r>
      <t>■交通費（</t>
    </r>
    <r>
      <rPr>
        <b/>
        <sz val="11"/>
        <rFont val="ＭＳ Ｐゴシック"/>
        <family val="3"/>
        <charset val="128"/>
      </rPr>
      <t>通学定期券を所持している場合は、その区間を除いて精算をしてください。）</t>
    </r>
    <rPh sb="1" eb="2">
      <t>コウ</t>
    </rPh>
    <rPh sb="2" eb="3">
      <t>ツウ</t>
    </rPh>
    <rPh sb="3" eb="4">
      <t>ヒ</t>
    </rPh>
    <phoneticPr fontId="2"/>
  </si>
  <si>
    <r>
      <rPr>
        <b/>
        <sz val="18"/>
        <color rgb="FFFF0000"/>
        <rFont val="ＭＳ Ｐゴシック"/>
        <family val="3"/>
        <charset val="128"/>
      </rPr>
      <t>【海外】</t>
    </r>
    <r>
      <rPr>
        <b/>
        <sz val="18"/>
        <rFont val="ＭＳ Ｐゴシック"/>
        <family val="3"/>
        <charset val="128"/>
      </rPr>
      <t>　出張旅費精算書（大学院学生・学部学生用）</t>
    </r>
    <rPh sb="1" eb="3">
      <t>カイガイ</t>
    </rPh>
    <rPh sb="5" eb="7">
      <t>シュッチョウ</t>
    </rPh>
    <rPh sb="7" eb="9">
      <t>リョヒ</t>
    </rPh>
    <rPh sb="9" eb="12">
      <t>セイサンショ</t>
    </rPh>
    <rPh sb="13" eb="16">
      <t>ダイガクイン</t>
    </rPh>
    <rPh sb="16" eb="18">
      <t>ガクセイ</t>
    </rPh>
    <rPh sb="19" eb="21">
      <t>ガクブ</t>
    </rPh>
    <rPh sb="21" eb="23">
      <t>ガクセイ</t>
    </rPh>
    <rPh sb="23" eb="24">
      <t>ヨウ</t>
    </rPh>
    <rPh sb="24" eb="25">
      <t>ガクヨウ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</si>
</sst>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m/d;@"/>
    <numFmt numFmtId="178" formatCode="#,###"/>
    <numFmt numFmtId="179" formatCode="[$-F800]dddd\,\ mmmm\ dd\,\ yyyy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38" fontId="0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38" fontId="1" fillId="0" borderId="0" xfId="1" applyFont="1" applyBorder="1" applyAlignment="1">
      <alignment horizontal="center" vertical="center" wrapText="1"/>
    </xf>
    <xf numFmtId="178" fontId="1" fillId="0" borderId="0" xfId="0" applyNumberFormat="1" applyFont="1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38" fontId="0" fillId="0" borderId="20" xfId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36" xfId="0" applyFont="1" applyBorder="1" applyAlignment="1">
      <alignment horizontal="center" vertical="center"/>
    </xf>
    <xf numFmtId="0" fontId="2" fillId="0" borderId="35" xfId="0" applyFont="1" applyFill="1" applyBorder="1" applyAlignment="1">
      <alignment vertical="center" wrapText="1"/>
    </xf>
    <xf numFmtId="0" fontId="0" fillId="0" borderId="40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0" fillId="0" borderId="43" xfId="0" applyFont="1" applyBorder="1" applyAlignment="1">
      <alignment horizontal="center" vertical="center"/>
    </xf>
    <xf numFmtId="0" fontId="2" fillId="0" borderId="2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0" fillId="2" borderId="0" xfId="0" applyFill="1" applyBorder="1" applyAlignment="1">
      <alignment horizontal="center" wrapText="1"/>
    </xf>
    <xf numFmtId="0" fontId="5" fillId="0" borderId="0" xfId="0" applyFont="1" applyBorder="1">
      <alignment vertical="center"/>
    </xf>
    <xf numFmtId="0" fontId="1" fillId="0" borderId="24" xfId="0" applyFont="1" applyBorder="1" applyAlignment="1">
      <alignment vertical="center"/>
    </xf>
    <xf numFmtId="38" fontId="0" fillId="0" borderId="5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76" fontId="1" fillId="0" borderId="24" xfId="0" applyNumberFormat="1" applyFont="1" applyBorder="1" applyAlignment="1">
      <alignment horizontal="center" vertical="center" wrapText="1"/>
    </xf>
    <xf numFmtId="178" fontId="0" fillId="0" borderId="5" xfId="1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38" fontId="0" fillId="2" borderId="0" xfId="1" applyFont="1" applyFill="1" applyBorder="1" applyAlignment="1">
      <alignment horizontal="center" vertical="center" wrapText="1"/>
    </xf>
    <xf numFmtId="178" fontId="0" fillId="2" borderId="0" xfId="1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 shrinkToFit="1"/>
    </xf>
    <xf numFmtId="0" fontId="10" fillId="3" borderId="30" xfId="0" applyFont="1" applyFill="1" applyBorder="1" applyAlignment="1">
      <alignment horizontal="center" vertical="center" wrapText="1" shrinkToFit="1"/>
    </xf>
    <xf numFmtId="0" fontId="12" fillId="3" borderId="3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38" fontId="5" fillId="2" borderId="4" xfId="1" applyFont="1" applyFill="1" applyBorder="1" applyAlignment="1" applyProtection="1">
      <alignment horizontal="center" vertical="center" wrapText="1"/>
      <protection locked="0"/>
    </xf>
    <xf numFmtId="40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38" fontId="1" fillId="0" borderId="5" xfId="1" applyFont="1" applyBorder="1" applyAlignment="1" applyProtection="1">
      <alignment horizontal="center" vertical="center" wrapText="1"/>
      <protection locked="0"/>
    </xf>
    <xf numFmtId="38" fontId="1" fillId="2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>
      <alignment horizontal="center" wrapText="1"/>
    </xf>
    <xf numFmtId="176" fontId="8" fillId="2" borderId="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0" fillId="0" borderId="2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58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vertical="center"/>
    </xf>
    <xf numFmtId="0" fontId="0" fillId="0" borderId="58" xfId="0" applyFont="1" applyBorder="1" applyAlignment="1">
      <alignment horizontal="center" vertical="center"/>
    </xf>
    <xf numFmtId="0" fontId="1" fillId="0" borderId="64" xfId="0" applyFont="1" applyBorder="1" applyAlignment="1" applyProtection="1">
      <alignment horizontal="center" vertical="center"/>
      <protection locked="0"/>
    </xf>
    <xf numFmtId="0" fontId="2" fillId="0" borderId="62" xfId="0" applyFont="1" applyFill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78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5" xfId="0" applyFont="1" applyBorder="1" applyProtection="1">
      <alignment vertical="center"/>
      <protection locked="0"/>
    </xf>
    <xf numFmtId="0" fontId="20" fillId="0" borderId="12" xfId="0" applyFont="1" applyBorder="1" applyProtection="1">
      <alignment vertical="center"/>
      <protection locked="0"/>
    </xf>
    <xf numFmtId="177" fontId="5" fillId="0" borderId="59" xfId="0" applyNumberFormat="1" applyFont="1" applyBorder="1" applyAlignment="1" applyProtection="1">
      <alignment horizontal="center" vertical="center" shrinkToFit="1"/>
      <protection locked="0"/>
    </xf>
    <xf numFmtId="177" fontId="5" fillId="0" borderId="41" xfId="0" applyNumberFormat="1" applyFont="1" applyBorder="1" applyAlignment="1" applyProtection="1">
      <alignment horizontal="center" vertical="center" shrinkToFit="1"/>
      <protection locked="0"/>
    </xf>
    <xf numFmtId="177" fontId="5" fillId="0" borderId="44" xfId="0" applyNumberFormat="1" applyFont="1" applyBorder="1" applyAlignment="1" applyProtection="1">
      <alignment horizontal="center" vertical="center" shrinkToFit="1"/>
      <protection locked="0"/>
    </xf>
    <xf numFmtId="177" fontId="5" fillId="0" borderId="37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vertical="center"/>
    </xf>
    <xf numFmtId="176" fontId="3" fillId="0" borderId="22" xfId="0" applyNumberFormat="1" applyFont="1" applyBorder="1" applyAlignment="1">
      <alignment vertical="center" wrapText="1"/>
    </xf>
    <xf numFmtId="38" fontId="1" fillId="0" borderId="4" xfId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38" fontId="1" fillId="0" borderId="1" xfId="1" applyFont="1" applyBorder="1" applyAlignment="1" applyProtection="1">
      <alignment horizontal="center" vertical="center" wrapText="1"/>
      <protection locked="0"/>
    </xf>
    <xf numFmtId="38" fontId="1" fillId="0" borderId="20" xfId="1" applyFont="1" applyBorder="1" applyAlignment="1" applyProtection="1">
      <alignment horizontal="center" vertical="center" wrapText="1"/>
      <protection locked="0"/>
    </xf>
    <xf numFmtId="179" fontId="20" fillId="0" borderId="5" xfId="0" applyNumberFormat="1" applyFont="1" applyBorder="1" applyAlignment="1" applyProtection="1">
      <alignment horizontal="center" vertical="center"/>
    </xf>
    <xf numFmtId="179" fontId="20" fillId="0" borderId="5" xfId="0" applyNumberFormat="1" applyFont="1" applyBorder="1" applyProtection="1">
      <alignment vertical="center"/>
    </xf>
    <xf numFmtId="0" fontId="20" fillId="0" borderId="5" xfId="0" applyFont="1" applyBorder="1" applyProtection="1">
      <alignment vertical="center"/>
    </xf>
    <xf numFmtId="0" fontId="20" fillId="0" borderId="5" xfId="0" applyFont="1" applyBorder="1" applyAlignment="1" applyProtection="1">
      <alignment horizontal="center" vertical="center"/>
    </xf>
    <xf numFmtId="178" fontId="1" fillId="2" borderId="4" xfId="0" applyNumberFormat="1" applyFont="1" applyFill="1" applyBorder="1" applyAlignment="1" applyProtection="1">
      <alignment horizontal="center" vertical="center" shrinkToFit="1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6" fillId="3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 wrapText="1"/>
    </xf>
    <xf numFmtId="38" fontId="5" fillId="0" borderId="37" xfId="1" applyFont="1" applyBorder="1" applyAlignment="1" applyProtection="1">
      <alignment horizontal="center" vertical="center"/>
      <protection locked="0"/>
    </xf>
    <xf numFmtId="38" fontId="5" fillId="0" borderId="41" xfId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41" xfId="0" applyNumberFormat="1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38" fontId="1" fillId="2" borderId="4" xfId="1" applyFont="1" applyFill="1" applyBorder="1" applyAlignment="1" applyProtection="1">
      <alignment horizontal="center" vertical="center" wrapText="1"/>
      <protection locked="0"/>
    </xf>
    <xf numFmtId="178" fontId="1" fillId="2" borderId="4" xfId="1" applyNumberFormat="1" applyFont="1" applyFill="1" applyBorder="1" applyAlignment="1" applyProtection="1">
      <alignment horizontal="center" vertical="center"/>
    </xf>
    <xf numFmtId="0" fontId="5" fillId="0" borderId="44" xfId="0" applyNumberFormat="1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12" fillId="3" borderId="32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178" fontId="1" fillId="0" borderId="5" xfId="1" applyNumberFormat="1" applyFont="1" applyBorder="1" applyAlignment="1" applyProtection="1">
      <alignment horizontal="center" vertical="center"/>
    </xf>
    <xf numFmtId="178" fontId="1" fillId="0" borderId="12" xfId="1" applyNumberFormat="1" applyFont="1" applyBorder="1" applyAlignment="1" applyProtection="1">
      <alignment horizontal="center" vertical="center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6" fontId="3" fillId="0" borderId="22" xfId="0" applyNumberFormat="1" applyFont="1" applyBorder="1" applyAlignment="1" applyProtection="1">
      <alignment horizontal="center" vertical="center" wrapText="1"/>
    </xf>
    <xf numFmtId="176" fontId="3" fillId="0" borderId="23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shrinkToFit="1"/>
    </xf>
    <xf numFmtId="38" fontId="1" fillId="0" borderId="11" xfId="1" applyFont="1" applyBorder="1" applyAlignment="1" applyProtection="1">
      <alignment horizontal="center" vertical="center" wrapText="1"/>
      <protection locked="0"/>
    </xf>
    <xf numFmtId="38" fontId="1" fillId="0" borderId="10" xfId="1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1" xfId="0" applyFont="1" applyBorder="1" applyAlignment="1" applyProtection="1">
      <alignment horizontal="center" vertical="center" wrapText="1"/>
      <protection locked="0"/>
    </xf>
    <xf numFmtId="38" fontId="5" fillId="0" borderId="44" xfId="1" applyFont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38" fontId="1" fillId="0" borderId="1" xfId="1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Border="1" applyAlignment="1" applyProtection="1">
      <alignment horizontal="center" vertical="center" wrapText="1"/>
    </xf>
    <xf numFmtId="178" fontId="1" fillId="0" borderId="18" xfId="0" applyNumberFormat="1" applyFont="1" applyBorder="1" applyAlignment="1" applyProtection="1">
      <alignment horizontal="center" vertical="center" wrapText="1"/>
    </xf>
    <xf numFmtId="0" fontId="5" fillId="0" borderId="44" xfId="0" applyNumberFormat="1" applyFont="1" applyBorder="1" applyAlignment="1" applyProtection="1">
      <alignment horizontal="center" vertical="center" wrapText="1"/>
      <protection locked="0"/>
    </xf>
    <xf numFmtId="38" fontId="1" fillId="0" borderId="20" xfId="1" applyFont="1" applyBorder="1" applyAlignment="1" applyProtection="1">
      <alignment horizontal="center" vertical="center" wrapText="1"/>
      <protection locked="0"/>
    </xf>
    <xf numFmtId="178" fontId="1" fillId="0" borderId="20" xfId="0" applyNumberFormat="1" applyFont="1" applyBorder="1" applyAlignment="1" applyProtection="1">
      <alignment horizontal="center" vertical="center" wrapText="1"/>
    </xf>
    <xf numFmtId="178" fontId="1" fillId="0" borderId="26" xfId="0" applyNumberFormat="1" applyFont="1" applyBorder="1" applyAlignment="1" applyProtection="1">
      <alignment horizontal="center" vertical="center" wrapText="1"/>
    </xf>
    <xf numFmtId="0" fontId="5" fillId="0" borderId="41" xfId="0" applyNumberFormat="1" applyFont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>
      <alignment horizontal="center" vertical="center" wrapText="1"/>
    </xf>
    <xf numFmtId="0" fontId="5" fillId="0" borderId="59" xfId="0" applyNumberFormat="1" applyFont="1" applyBorder="1" applyAlignment="1" applyProtection="1">
      <alignment horizontal="center" vertical="center" wrapText="1"/>
      <protection locked="0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/>
    </xf>
    <xf numFmtId="0" fontId="0" fillId="0" borderId="60" xfId="0" applyFont="1" applyBorder="1" applyAlignment="1" applyProtection="1">
      <alignment horizontal="center" vertical="center"/>
      <protection locked="0"/>
    </xf>
    <xf numFmtId="0" fontId="0" fillId="0" borderId="63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38" fontId="1" fillId="0" borderId="4" xfId="1" applyFont="1" applyBorder="1" applyAlignment="1" applyProtection="1">
      <alignment horizontal="center" vertical="center" wrapText="1"/>
      <protection locked="0"/>
    </xf>
    <xf numFmtId="178" fontId="1" fillId="0" borderId="4" xfId="0" applyNumberFormat="1" applyFont="1" applyBorder="1" applyAlignment="1" applyProtection="1">
      <alignment horizontal="center" vertical="center" wrapText="1"/>
    </xf>
    <xf numFmtId="178" fontId="1" fillId="0" borderId="62" xfId="0" applyNumberFormat="1" applyFont="1" applyBorder="1" applyAlignment="1" applyProtection="1">
      <alignment horizontal="center" vertical="center" wrapText="1"/>
    </xf>
    <xf numFmtId="0" fontId="11" fillId="3" borderId="48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71" xfId="0" applyFont="1" applyFill="1" applyBorder="1" applyAlignment="1">
      <alignment horizontal="center" vertical="center" shrinkToFit="1"/>
    </xf>
    <xf numFmtId="0" fontId="20" fillId="0" borderId="69" xfId="0" applyFont="1" applyBorder="1" applyAlignment="1" applyProtection="1">
      <alignment horizontal="center" vertical="center"/>
      <protection locked="0"/>
    </xf>
    <xf numFmtId="0" fontId="20" fillId="0" borderId="72" xfId="0" applyFont="1" applyBorder="1" applyAlignment="1" applyProtection="1">
      <alignment horizontal="center" vertical="center"/>
      <protection locked="0"/>
    </xf>
    <xf numFmtId="0" fontId="11" fillId="3" borderId="73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50" xfId="0" applyFont="1" applyFill="1" applyBorder="1" applyAlignment="1">
      <alignment horizontal="center" vertical="center" wrapText="1" shrinkToFit="1"/>
    </xf>
    <xf numFmtId="0" fontId="11" fillId="3" borderId="54" xfId="0" applyFont="1" applyFill="1" applyBorder="1" applyAlignment="1">
      <alignment horizontal="center" vertical="center" wrapText="1" shrinkToFit="1"/>
    </xf>
    <xf numFmtId="0" fontId="11" fillId="3" borderId="0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76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 shrinkToFit="1"/>
    </xf>
    <xf numFmtId="0" fontId="11" fillId="3" borderId="28" xfId="0" applyFont="1" applyFill="1" applyBorder="1" applyAlignment="1">
      <alignment horizontal="center" vertical="center" wrapText="1" shrinkToFit="1"/>
    </xf>
    <xf numFmtId="0" fontId="5" fillId="0" borderId="15" xfId="0" applyFont="1" applyBorder="1" applyAlignment="1">
      <alignment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18" fillId="0" borderId="55" xfId="0" applyFont="1" applyBorder="1" applyAlignment="1" applyProtection="1">
      <alignment horizontal="center" vertical="center"/>
      <protection locked="0"/>
    </xf>
    <xf numFmtId="0" fontId="18" fillId="0" borderId="67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1" fillId="3" borderId="68" xfId="0" applyFont="1" applyFill="1" applyBorder="1" applyAlignment="1">
      <alignment horizontal="center" vertical="center" wrapText="1" shrinkToFit="1"/>
    </xf>
    <xf numFmtId="0" fontId="11" fillId="3" borderId="69" xfId="0" applyFont="1" applyFill="1" applyBorder="1" applyAlignment="1">
      <alignment horizontal="center" vertical="center" wrapText="1" shrinkToFit="1"/>
    </xf>
    <xf numFmtId="0" fontId="20" fillId="0" borderId="70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>
      <alignment horizontal="center" vertical="center"/>
    </xf>
    <xf numFmtId="0" fontId="18" fillId="0" borderId="66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0</xdr:rowOff>
        </xdr:from>
        <xdr:to>
          <xdr:col>4</xdr:col>
          <xdr:colOff>323850</xdr:colOff>
          <xdr:row>16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ICカードのみを使用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</xdr:row>
          <xdr:rowOff>0</xdr:rowOff>
        </xdr:from>
        <xdr:to>
          <xdr:col>9</xdr:col>
          <xdr:colOff>200025</xdr:colOff>
          <xdr:row>16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切符（または現金）とICカードを併用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16</xdr:row>
          <xdr:rowOff>0</xdr:rowOff>
        </xdr:from>
        <xdr:to>
          <xdr:col>14</xdr:col>
          <xdr:colOff>238125</xdr:colOff>
          <xdr:row>16</xdr:row>
          <xdr:rowOff>247650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44</xdr:row>
          <xdr:rowOff>38100</xdr:rowOff>
        </xdr:from>
        <xdr:to>
          <xdr:col>7</xdr:col>
          <xdr:colOff>38100</xdr:colOff>
          <xdr:row>44</xdr:row>
          <xdr:rowOff>285750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予防接種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44</xdr:row>
          <xdr:rowOff>38100</xdr:rowOff>
        </xdr:from>
        <xdr:to>
          <xdr:col>9</xdr:col>
          <xdr:colOff>133350</xdr:colOff>
          <xdr:row>44</xdr:row>
          <xdr:rowOff>285750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44</xdr:row>
          <xdr:rowOff>38100</xdr:rowOff>
        </xdr:from>
        <xdr:to>
          <xdr:col>4</xdr:col>
          <xdr:colOff>200025</xdr:colOff>
          <xdr:row>44</xdr:row>
          <xdr:rowOff>285750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旅券交付または更新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133350</xdr:colOff>
      <xdr:row>30</xdr:row>
      <xdr:rowOff>0</xdr:rowOff>
    </xdr:from>
    <xdr:to>
      <xdr:col>28</xdr:col>
      <xdr:colOff>419100</xdr:colOff>
      <xdr:row>38</xdr:row>
      <xdr:rowOff>276225</xdr:rowOff>
    </xdr:to>
    <xdr:sp macro="" textlink="">
      <xdr:nvSpPr>
        <xdr:cNvPr id="10258" name="Text Box 18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8963025" y="7610475"/>
          <a:ext cx="3714750" cy="2476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■海外出張における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地方の扱いについて■</a:t>
          </a:r>
          <a:endParaRPr lang="en-US" altLang="ja-JP" sz="12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地方の対象都市および地域</a:t>
          </a:r>
          <a:endParaRPr lang="en-US" altLang="ja-JP" sz="11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〔アジア〕　モルディブ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〔北米〕　　アメリカ合衆国（グアムを除く）、カナダ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〔中南米〕 ジャマイカ、バルバドス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〔欧州〕　　アイスランド、ロンドン（英）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〔中東〕　　アブダビ（ＵＡＥ）、イスラエル、リヤド（サウジアラビア）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〔アフリカ〕　アンゴラ、マリ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※B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地方：上記を除く全ての都市及び地域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・宿泊費支給の上限</a:t>
          </a:r>
          <a:endParaRPr lang="en-US" altLang="ja-JP" sz="11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45,000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37,600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9525</xdr:rowOff>
        </xdr:from>
        <xdr:to>
          <xdr:col>7</xdr:col>
          <xdr:colOff>190500</xdr:colOff>
          <xdr:row>10</xdr:row>
          <xdr:rowOff>38100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全学枠予算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</xdr:row>
          <xdr:rowOff>9525</xdr:rowOff>
        </xdr:from>
        <xdr:to>
          <xdr:col>9</xdr:col>
          <xdr:colOff>419100</xdr:colOff>
          <xdr:row>10</xdr:row>
          <xdr:rowOff>38100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学部管轄予算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9</xdr:row>
          <xdr:rowOff>9525</xdr:rowOff>
        </xdr:from>
        <xdr:to>
          <xdr:col>12</xdr:col>
          <xdr:colOff>95250</xdr:colOff>
          <xdr:row>10</xdr:row>
          <xdr:rowOff>38100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個人研究費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9</xdr:row>
          <xdr:rowOff>9525</xdr:rowOff>
        </xdr:from>
        <xdr:to>
          <xdr:col>14</xdr:col>
          <xdr:colOff>123825</xdr:colOff>
          <xdr:row>10</xdr:row>
          <xdr:rowOff>38100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研修資料費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9525</xdr:rowOff>
        </xdr:from>
        <xdr:to>
          <xdr:col>15</xdr:col>
          <xdr:colOff>371475</xdr:colOff>
          <xdr:row>10</xdr:row>
          <xdr:rowOff>38100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立教SFR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209550</xdr:rowOff>
        </xdr:from>
        <xdr:to>
          <xdr:col>7</xdr:col>
          <xdr:colOff>304800</xdr:colOff>
          <xdr:row>11</xdr:row>
          <xdr:rowOff>19050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科研費（本学）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10</xdr:row>
          <xdr:rowOff>0</xdr:rowOff>
        </xdr:from>
        <xdr:to>
          <xdr:col>11</xdr:col>
          <xdr:colOff>257175</xdr:colOff>
          <xdr:row>11</xdr:row>
          <xdr:rowOff>28575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科研費（他大分担金預かり）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10</xdr:row>
          <xdr:rowOff>0</xdr:rowOff>
        </xdr:from>
        <xdr:to>
          <xdr:col>13</xdr:col>
          <xdr:colOff>257175</xdr:colOff>
          <xdr:row>11</xdr:row>
          <xdr:rowOff>28575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419100</xdr:colOff>
          <xdr:row>9</xdr:row>
          <xdr:rowOff>209550</xdr:rowOff>
        </xdr:from>
        <xdr:to>
          <xdr:col>16</xdr:col>
          <xdr:colOff>95250</xdr:colOff>
          <xdr:row>11</xdr:row>
          <xdr:rowOff>19050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9</xdr:row>
          <xdr:rowOff>209550</xdr:rowOff>
        </xdr:from>
        <xdr:to>
          <xdr:col>19</xdr:col>
          <xdr:colOff>133350</xdr:colOff>
          <xdr:row>11</xdr:row>
          <xdr:rowOff>19050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0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指定寄付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200025</xdr:rowOff>
        </xdr:from>
        <xdr:to>
          <xdr:col>6</xdr:col>
          <xdr:colOff>333375</xdr:colOff>
          <xdr:row>12</xdr:row>
          <xdr:rowOff>9525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0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C070-9031-449F-8EF0-29F45A8F6059}">
  <sheetPr>
    <tabColor rgb="FFFFFF00"/>
  </sheetPr>
  <dimension ref="A1:W53"/>
  <sheetViews>
    <sheetView showGridLines="0" showZeros="0"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1.25" style="1" customWidth="1"/>
    <col min="2" max="4" width="5.625" style="1" customWidth="1"/>
    <col min="5" max="6" width="5.625" style="2" customWidth="1"/>
    <col min="7" max="7" width="5.625" style="3" customWidth="1"/>
    <col min="8" max="8" width="5.625" style="2" customWidth="1"/>
    <col min="9" max="10" width="5.625" style="4" customWidth="1"/>
    <col min="11" max="11" width="5.625" style="5" customWidth="1"/>
    <col min="12" max="14" width="5.625" style="2" customWidth="1"/>
    <col min="15" max="16" width="5.625" style="1" customWidth="1"/>
    <col min="17" max="19" width="5.625" style="43" customWidth="1"/>
    <col min="20" max="21" width="5.625" style="1" customWidth="1"/>
    <col min="22" max="22" width="2.125" style="1" customWidth="1"/>
    <col min="23" max="23" width="9.25" style="1" hidden="1" customWidth="1"/>
    <col min="24" max="16384" width="9" style="1"/>
  </cols>
  <sheetData>
    <row r="1" spans="2:21" ht="23.25" customHeight="1" x14ac:dyDescent="0.15">
      <c r="B1" s="227" t="s">
        <v>49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</row>
    <row r="2" spans="2:21" ht="7.5" customHeight="1" thickBot="1" x14ac:dyDescent="0.2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5"/>
      <c r="S2" s="65"/>
      <c r="T2" s="16"/>
    </row>
    <row r="3" spans="2:21" ht="18" customHeight="1" x14ac:dyDescent="0.15">
      <c r="B3" s="256" t="s">
        <v>43</v>
      </c>
      <c r="C3" s="246"/>
      <c r="D3" s="246"/>
      <c r="E3" s="246"/>
      <c r="F3" s="246"/>
      <c r="G3" s="246"/>
      <c r="H3" s="246" t="s">
        <v>44</v>
      </c>
      <c r="I3" s="246"/>
      <c r="J3" s="246"/>
      <c r="K3" s="246"/>
      <c r="L3" s="246"/>
      <c r="M3" s="246"/>
      <c r="N3" s="246" t="s">
        <v>7</v>
      </c>
      <c r="O3" s="246"/>
      <c r="P3" s="246"/>
      <c r="Q3" s="246"/>
      <c r="R3" s="246"/>
      <c r="S3" s="246"/>
      <c r="T3" s="246"/>
      <c r="U3" s="247"/>
    </row>
    <row r="4" spans="2:21" ht="30" customHeight="1" thickBot="1" x14ac:dyDescent="0.2">
      <c r="B4" s="257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9"/>
    </row>
    <row r="5" spans="2:21" ht="3" customHeight="1" thickBot="1" x14ac:dyDescent="0.2"/>
    <row r="6" spans="2:21" ht="30" customHeight="1" thickBot="1" x14ac:dyDescent="0.2">
      <c r="B6" s="252" t="s">
        <v>39</v>
      </c>
      <c r="C6" s="253"/>
      <c r="D6" s="253"/>
      <c r="E6" s="253"/>
      <c r="F6" s="254"/>
      <c r="G6" s="255"/>
      <c r="H6" s="146" t="s">
        <v>32</v>
      </c>
      <c r="I6" s="143"/>
      <c r="J6" s="146" t="s">
        <v>33</v>
      </c>
      <c r="K6" s="143"/>
      <c r="L6" s="147" t="s">
        <v>34</v>
      </c>
      <c r="M6" s="133" t="s">
        <v>45</v>
      </c>
      <c r="N6" s="255"/>
      <c r="O6" s="255"/>
      <c r="P6" s="148" t="s">
        <v>32</v>
      </c>
      <c r="Q6" s="143"/>
      <c r="R6" s="148" t="s">
        <v>33</v>
      </c>
      <c r="S6" s="134"/>
      <c r="T6" s="149" t="s">
        <v>34</v>
      </c>
      <c r="U6" s="135"/>
    </row>
    <row r="7" spans="2:21" ht="6.75" customHeight="1" thickBot="1" x14ac:dyDescent="0.2"/>
    <row r="8" spans="2:21" ht="30" customHeight="1" thickBot="1" x14ac:dyDescent="0.2">
      <c r="B8" s="231" t="s">
        <v>40</v>
      </c>
      <c r="C8" s="232"/>
      <c r="D8" s="232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</row>
    <row r="9" spans="2:21" ht="7.5" customHeight="1" thickBot="1" x14ac:dyDescent="0.2">
      <c r="B9" s="6"/>
    </row>
    <row r="10" spans="2:21" ht="17.25" customHeight="1" x14ac:dyDescent="0.15">
      <c r="B10" s="236" t="s">
        <v>41</v>
      </c>
      <c r="C10" s="237"/>
      <c r="D10" s="237"/>
      <c r="E10" s="238"/>
      <c r="F10" s="124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6"/>
    </row>
    <row r="11" spans="2:21" ht="17.25" customHeight="1" x14ac:dyDescent="0.15">
      <c r="B11" s="239"/>
      <c r="C11" s="240"/>
      <c r="D11" s="240"/>
      <c r="E11" s="241"/>
      <c r="F11" s="111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/>
    </row>
    <row r="12" spans="2:21" ht="17.25" customHeight="1" thickBot="1" x14ac:dyDescent="0.2">
      <c r="B12" s="242"/>
      <c r="C12" s="243"/>
      <c r="D12" s="243"/>
      <c r="E12" s="244"/>
      <c r="F12" s="129"/>
      <c r="G12" s="130"/>
      <c r="H12" s="130" t="s">
        <v>35</v>
      </c>
      <c r="I12" s="131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132" t="s">
        <v>13</v>
      </c>
    </row>
    <row r="13" spans="2:21" ht="9" customHeight="1" x14ac:dyDescent="0.15"/>
    <row r="14" spans="2:21" ht="14.25" x14ac:dyDescent="0.15">
      <c r="B14" s="37" t="s">
        <v>48</v>
      </c>
      <c r="C14" s="6"/>
      <c r="D14" s="6"/>
      <c r="E14" s="7"/>
      <c r="F14" s="84"/>
    </row>
    <row r="15" spans="2:21" ht="4.5" customHeight="1" x14ac:dyDescent="0.15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83"/>
      <c r="S15" s="83"/>
    </row>
    <row r="16" spans="2:21" ht="13.5" customHeight="1" x14ac:dyDescent="0.15">
      <c r="B16" s="251" t="s">
        <v>26</v>
      </c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</row>
    <row r="17" spans="1:23" ht="26.25" customHeight="1" thickBot="1" x14ac:dyDescent="0.2"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1"/>
      <c r="S17" s="21"/>
    </row>
    <row r="18" spans="1:23" ht="21" customHeight="1" x14ac:dyDescent="0.15">
      <c r="B18" s="80" t="s">
        <v>3</v>
      </c>
      <c r="C18" s="81" t="s">
        <v>2</v>
      </c>
      <c r="D18" s="221" t="s">
        <v>29</v>
      </c>
      <c r="E18" s="221"/>
      <c r="F18" s="157" t="s">
        <v>0</v>
      </c>
      <c r="G18" s="157"/>
      <c r="H18" s="157"/>
      <c r="I18" s="157"/>
      <c r="J18" s="157"/>
      <c r="K18" s="157"/>
      <c r="L18" s="157"/>
      <c r="M18" s="201" t="s">
        <v>1</v>
      </c>
      <c r="N18" s="201"/>
      <c r="O18" s="201"/>
      <c r="P18" s="201"/>
      <c r="Q18" s="201"/>
      <c r="R18" s="201"/>
      <c r="S18" s="201"/>
      <c r="T18" s="201"/>
      <c r="U18" s="250"/>
      <c r="W18" s="66">
        <f>SUM(T19:U22)</f>
        <v>0</v>
      </c>
    </row>
    <row r="19" spans="1:23" ht="27.95" customHeight="1" x14ac:dyDescent="0.15">
      <c r="B19" s="115">
        <v>1</v>
      </c>
      <c r="C19" s="136"/>
      <c r="D19" s="222"/>
      <c r="E19" s="222"/>
      <c r="F19" s="167"/>
      <c r="G19" s="167"/>
      <c r="H19" s="213"/>
      <c r="I19" s="116" t="s">
        <v>8</v>
      </c>
      <c r="J19" s="166"/>
      <c r="K19" s="167"/>
      <c r="L19" s="167"/>
      <c r="M19" s="117" t="s">
        <v>4</v>
      </c>
      <c r="N19" s="228"/>
      <c r="O19" s="228"/>
      <c r="P19" s="118" t="s">
        <v>5</v>
      </c>
      <c r="Q19" s="142"/>
      <c r="R19" s="119" t="s">
        <v>9</v>
      </c>
      <c r="S19" s="120" t="s">
        <v>15</v>
      </c>
      <c r="T19" s="229">
        <f>N19*Q19</f>
        <v>0</v>
      </c>
      <c r="U19" s="230"/>
    </row>
    <row r="20" spans="1:23" ht="27.95" customHeight="1" x14ac:dyDescent="0.15">
      <c r="B20" s="74">
        <v>2</v>
      </c>
      <c r="C20" s="137"/>
      <c r="D20" s="220"/>
      <c r="E20" s="220"/>
      <c r="F20" s="161"/>
      <c r="G20" s="161"/>
      <c r="H20" s="151"/>
      <c r="I20" s="90" t="s">
        <v>8</v>
      </c>
      <c r="J20" s="153"/>
      <c r="K20" s="161"/>
      <c r="L20" s="161"/>
      <c r="M20" s="109" t="s">
        <v>4</v>
      </c>
      <c r="N20" s="212"/>
      <c r="O20" s="212"/>
      <c r="P20" s="85" t="s">
        <v>5</v>
      </c>
      <c r="Q20" s="144"/>
      <c r="R20" s="40" t="s">
        <v>9</v>
      </c>
      <c r="S20" s="51" t="s">
        <v>15</v>
      </c>
      <c r="T20" s="214">
        <f>N20*Q20</f>
        <v>0</v>
      </c>
      <c r="U20" s="215"/>
    </row>
    <row r="21" spans="1:23" ht="27.95" customHeight="1" x14ac:dyDescent="0.15">
      <c r="B21" s="74">
        <v>3</v>
      </c>
      <c r="C21" s="137"/>
      <c r="D21" s="220"/>
      <c r="E21" s="220"/>
      <c r="F21" s="161"/>
      <c r="G21" s="161"/>
      <c r="H21" s="151"/>
      <c r="I21" s="90" t="s">
        <v>8</v>
      </c>
      <c r="J21" s="153"/>
      <c r="K21" s="161"/>
      <c r="L21" s="161"/>
      <c r="M21" s="109" t="s">
        <v>4</v>
      </c>
      <c r="N21" s="212"/>
      <c r="O21" s="212"/>
      <c r="P21" s="85" t="s">
        <v>5</v>
      </c>
      <c r="Q21" s="144"/>
      <c r="R21" s="40" t="s">
        <v>9</v>
      </c>
      <c r="S21" s="51" t="s">
        <v>15</v>
      </c>
      <c r="T21" s="214">
        <f>N21*Q21</f>
        <v>0</v>
      </c>
      <c r="U21" s="215"/>
    </row>
    <row r="22" spans="1:23" ht="27.95" customHeight="1" thickBot="1" x14ac:dyDescent="0.2">
      <c r="B22" s="113">
        <v>4</v>
      </c>
      <c r="C22" s="138"/>
      <c r="D22" s="216"/>
      <c r="E22" s="216"/>
      <c r="F22" s="163"/>
      <c r="G22" s="163"/>
      <c r="H22" s="154"/>
      <c r="I22" s="114" t="s">
        <v>8</v>
      </c>
      <c r="J22" s="156"/>
      <c r="K22" s="163"/>
      <c r="L22" s="163"/>
      <c r="M22" s="110" t="s">
        <v>4</v>
      </c>
      <c r="N22" s="217"/>
      <c r="O22" s="217"/>
      <c r="P22" s="54" t="s">
        <v>5</v>
      </c>
      <c r="Q22" s="145"/>
      <c r="R22" s="55" t="s">
        <v>9</v>
      </c>
      <c r="S22" s="56" t="s">
        <v>15</v>
      </c>
      <c r="T22" s="218">
        <f>N22*Q22</f>
        <v>0</v>
      </c>
      <c r="U22" s="219"/>
    </row>
    <row r="23" spans="1:23" ht="27.95" customHeight="1" thickBot="1" x14ac:dyDescent="0.2">
      <c r="A23" s="48"/>
      <c r="B23" s="50" t="s">
        <v>14</v>
      </c>
      <c r="C23" s="48"/>
      <c r="D23" s="48"/>
      <c r="E23" s="48"/>
      <c r="F23" s="48"/>
      <c r="G23" s="48"/>
      <c r="H23" s="48"/>
      <c r="I23" s="1"/>
      <c r="J23" s="48"/>
      <c r="K23" s="48"/>
      <c r="L23" s="86"/>
      <c r="M23" s="100"/>
      <c r="N23" s="48"/>
      <c r="O23" s="100" t="s">
        <v>17</v>
      </c>
      <c r="P23" s="9"/>
      <c r="Q23" s="49"/>
      <c r="R23" s="49"/>
      <c r="S23" s="49"/>
    </row>
    <row r="24" spans="1:23" ht="23.25" customHeight="1" x14ac:dyDescent="0.15">
      <c r="A24" s="48"/>
      <c r="B24" s="80" t="s">
        <v>3</v>
      </c>
      <c r="C24" s="81" t="s">
        <v>2</v>
      </c>
      <c r="D24" s="221" t="s">
        <v>29</v>
      </c>
      <c r="E24" s="221"/>
      <c r="F24" s="157" t="s">
        <v>0</v>
      </c>
      <c r="G24" s="157"/>
      <c r="H24" s="157"/>
      <c r="I24" s="157"/>
      <c r="J24" s="157"/>
      <c r="K24" s="175" t="s">
        <v>20</v>
      </c>
      <c r="L24" s="176"/>
      <c r="M24" s="223" t="s">
        <v>36</v>
      </c>
      <c r="N24" s="224"/>
      <c r="O24" s="101" t="s">
        <v>10</v>
      </c>
      <c r="P24" s="102"/>
      <c r="Q24" s="101" t="s">
        <v>12</v>
      </c>
      <c r="R24" s="101"/>
      <c r="S24" s="101" t="s">
        <v>11</v>
      </c>
      <c r="T24" s="67"/>
      <c r="U24" s="67"/>
      <c r="W24" s="66">
        <f>SUM(U25:U28)</f>
        <v>0</v>
      </c>
    </row>
    <row r="25" spans="1:23" ht="27.95" customHeight="1" x14ac:dyDescent="0.15">
      <c r="B25" s="121">
        <v>5</v>
      </c>
      <c r="C25" s="136"/>
      <c r="D25" s="222"/>
      <c r="E25" s="222"/>
      <c r="F25" s="167"/>
      <c r="G25" s="213"/>
      <c r="H25" s="116" t="s">
        <v>8</v>
      </c>
      <c r="I25" s="166"/>
      <c r="J25" s="167"/>
      <c r="K25" s="225"/>
      <c r="L25" s="226"/>
      <c r="M25" s="122"/>
      <c r="N25" s="123" t="s">
        <v>25</v>
      </c>
      <c r="O25" s="94"/>
      <c r="P25" s="47" t="s">
        <v>6</v>
      </c>
      <c r="Q25" s="95"/>
      <c r="R25" s="47" t="s">
        <v>6</v>
      </c>
      <c r="S25" s="94"/>
      <c r="T25" s="53" t="s">
        <v>15</v>
      </c>
      <c r="U25" s="150">
        <f>ROUNDDOWN(O25*Q25,0)*S25</f>
        <v>0</v>
      </c>
    </row>
    <row r="26" spans="1:23" ht="27.95" customHeight="1" x14ac:dyDescent="0.15">
      <c r="B26" s="60">
        <v>6</v>
      </c>
      <c r="C26" s="137"/>
      <c r="D26" s="162"/>
      <c r="E26" s="162"/>
      <c r="F26" s="161"/>
      <c r="G26" s="151"/>
      <c r="H26" s="90" t="s">
        <v>8</v>
      </c>
      <c r="I26" s="153"/>
      <c r="J26" s="161"/>
      <c r="K26" s="164"/>
      <c r="L26" s="165"/>
      <c r="M26" s="92"/>
      <c r="N26" s="61" t="s">
        <v>25</v>
      </c>
      <c r="O26" s="94"/>
      <c r="P26" s="47" t="s">
        <v>6</v>
      </c>
      <c r="Q26" s="95"/>
      <c r="R26" s="47" t="s">
        <v>6</v>
      </c>
      <c r="S26" s="94"/>
      <c r="T26" s="53" t="s">
        <v>15</v>
      </c>
      <c r="U26" s="150">
        <f>ROUNDDOWN(O26*Q26,0)*S26</f>
        <v>0</v>
      </c>
    </row>
    <row r="27" spans="1:23" ht="27.95" customHeight="1" x14ac:dyDescent="0.15">
      <c r="B27" s="60">
        <v>7</v>
      </c>
      <c r="C27" s="137"/>
      <c r="D27" s="162"/>
      <c r="E27" s="162"/>
      <c r="F27" s="161"/>
      <c r="G27" s="151"/>
      <c r="H27" s="90" t="s">
        <v>8</v>
      </c>
      <c r="I27" s="153"/>
      <c r="J27" s="161"/>
      <c r="K27" s="164"/>
      <c r="L27" s="165"/>
      <c r="M27" s="92"/>
      <c r="N27" s="61" t="s">
        <v>25</v>
      </c>
      <c r="O27" s="94"/>
      <c r="P27" s="47" t="s">
        <v>6</v>
      </c>
      <c r="Q27" s="95"/>
      <c r="R27" s="47" t="s">
        <v>6</v>
      </c>
      <c r="S27" s="94"/>
      <c r="T27" s="53" t="s">
        <v>15</v>
      </c>
      <c r="U27" s="150">
        <f>ROUNDDOWN(O27*Q27,0)*S27</f>
        <v>0</v>
      </c>
    </row>
    <row r="28" spans="1:23" ht="27.95" customHeight="1" thickBot="1" x14ac:dyDescent="0.2">
      <c r="B28" s="62">
        <v>8</v>
      </c>
      <c r="C28" s="138"/>
      <c r="D28" s="170"/>
      <c r="E28" s="170"/>
      <c r="F28" s="163"/>
      <c r="G28" s="154"/>
      <c r="H28" s="91" t="s">
        <v>8</v>
      </c>
      <c r="I28" s="171"/>
      <c r="J28" s="172"/>
      <c r="K28" s="173"/>
      <c r="L28" s="174"/>
      <c r="M28" s="93"/>
      <c r="N28" s="63" t="s">
        <v>25</v>
      </c>
      <c r="O28" s="94"/>
      <c r="P28" s="47" t="s">
        <v>6</v>
      </c>
      <c r="Q28" s="95"/>
      <c r="R28" s="47" t="s">
        <v>6</v>
      </c>
      <c r="S28" s="94"/>
      <c r="T28" s="53" t="s">
        <v>15</v>
      </c>
      <c r="U28" s="150">
        <f>ROUNDDOWN(O28*Q28,0)*S28</f>
        <v>0</v>
      </c>
    </row>
    <row r="29" spans="1:23" s="16" customFormat="1" ht="16.5" customHeight="1" x14ac:dyDescent="0.15">
      <c r="B29" s="29"/>
      <c r="C29" s="30"/>
      <c r="D29" s="26"/>
      <c r="E29" s="22"/>
      <c r="F29" s="22"/>
      <c r="G29" s="27"/>
      <c r="H29" s="28"/>
      <c r="I29" s="17"/>
      <c r="J29" s="18"/>
      <c r="K29" s="18"/>
      <c r="L29" s="19"/>
      <c r="M29" s="19"/>
      <c r="N29" s="52"/>
      <c r="O29" s="19"/>
      <c r="P29" s="20"/>
      <c r="Q29" s="45"/>
      <c r="R29" s="45"/>
      <c r="S29" s="45"/>
    </row>
    <row r="30" spans="1:23" ht="13.5" customHeight="1" x14ac:dyDescent="0.15">
      <c r="B30" s="57" t="s">
        <v>46</v>
      </c>
      <c r="C30" s="57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3" s="10" customFormat="1" ht="14.25" thickBot="1" x14ac:dyDescent="0.2">
      <c r="B31" s="193" t="s">
        <v>47</v>
      </c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99" t="s">
        <v>38</v>
      </c>
      <c r="P31" s="42"/>
      <c r="Q31" s="42"/>
      <c r="R31" s="42"/>
      <c r="S31" s="42"/>
    </row>
    <row r="32" spans="1:23" s="10" customFormat="1" ht="23.25" customHeight="1" x14ac:dyDescent="0.15">
      <c r="B32" s="80" t="s">
        <v>3</v>
      </c>
      <c r="C32" s="81" t="s">
        <v>2</v>
      </c>
      <c r="D32" s="200" t="s">
        <v>16</v>
      </c>
      <c r="E32" s="201"/>
      <c r="F32" s="201"/>
      <c r="G32" s="201"/>
      <c r="H32" s="202"/>
      <c r="I32" s="158" t="s">
        <v>18</v>
      </c>
      <c r="J32" s="158"/>
      <c r="K32" s="175" t="s">
        <v>20</v>
      </c>
      <c r="L32" s="176"/>
      <c r="M32" s="179" t="s">
        <v>36</v>
      </c>
      <c r="N32" s="180"/>
      <c r="O32" s="101" t="s">
        <v>10</v>
      </c>
      <c r="P32" s="102"/>
      <c r="Q32" s="101" t="s">
        <v>12</v>
      </c>
      <c r="R32" s="101"/>
      <c r="S32" s="101" t="s">
        <v>11</v>
      </c>
      <c r="T32" s="67"/>
      <c r="U32" s="67"/>
      <c r="W32" s="66">
        <f>SUM(U33:U36)</f>
        <v>0</v>
      </c>
    </row>
    <row r="33" spans="2:23" ht="27.95" customHeight="1" x14ac:dyDescent="0.15">
      <c r="B33" s="58" t="s">
        <v>21</v>
      </c>
      <c r="C33" s="139"/>
      <c r="D33" s="203"/>
      <c r="E33" s="204"/>
      <c r="F33" s="204"/>
      <c r="G33" s="204"/>
      <c r="H33" s="205"/>
      <c r="I33" s="159"/>
      <c r="J33" s="159"/>
      <c r="K33" s="181"/>
      <c r="L33" s="182"/>
      <c r="M33" s="96"/>
      <c r="N33" s="59" t="s">
        <v>25</v>
      </c>
      <c r="O33" s="94"/>
      <c r="P33" s="47" t="s">
        <v>6</v>
      </c>
      <c r="Q33" s="95"/>
      <c r="R33" s="47" t="s">
        <v>6</v>
      </c>
      <c r="S33" s="94"/>
      <c r="T33" s="53" t="s">
        <v>15</v>
      </c>
      <c r="U33" s="150">
        <f>ROUNDDOWN(O33*Q33,0)*S33</f>
        <v>0</v>
      </c>
    </row>
    <row r="34" spans="2:23" ht="27.95" customHeight="1" x14ac:dyDescent="0.15">
      <c r="B34" s="60" t="s">
        <v>22</v>
      </c>
      <c r="C34" s="137"/>
      <c r="D34" s="151"/>
      <c r="E34" s="152"/>
      <c r="F34" s="152"/>
      <c r="G34" s="152"/>
      <c r="H34" s="153"/>
      <c r="I34" s="160"/>
      <c r="J34" s="160"/>
      <c r="K34" s="183"/>
      <c r="L34" s="184"/>
      <c r="M34" s="92"/>
      <c r="N34" s="61" t="s">
        <v>25</v>
      </c>
      <c r="O34" s="94"/>
      <c r="P34" s="47" t="s">
        <v>6</v>
      </c>
      <c r="Q34" s="95"/>
      <c r="R34" s="47" t="s">
        <v>6</v>
      </c>
      <c r="S34" s="94"/>
      <c r="T34" s="53" t="s">
        <v>15</v>
      </c>
      <c r="U34" s="150">
        <f>ROUNDDOWN(O34*Q34,0)*S34</f>
        <v>0</v>
      </c>
    </row>
    <row r="35" spans="2:23" ht="27.95" customHeight="1" x14ac:dyDescent="0.15">
      <c r="B35" s="60" t="s">
        <v>23</v>
      </c>
      <c r="C35" s="137"/>
      <c r="D35" s="151"/>
      <c r="E35" s="152"/>
      <c r="F35" s="152"/>
      <c r="G35" s="152"/>
      <c r="H35" s="153"/>
      <c r="I35" s="160"/>
      <c r="J35" s="160"/>
      <c r="K35" s="183"/>
      <c r="L35" s="184"/>
      <c r="M35" s="92"/>
      <c r="N35" s="61" t="s">
        <v>25</v>
      </c>
      <c r="O35" s="94"/>
      <c r="P35" s="47" t="s">
        <v>6</v>
      </c>
      <c r="Q35" s="95"/>
      <c r="R35" s="47" t="s">
        <v>6</v>
      </c>
      <c r="S35" s="94"/>
      <c r="T35" s="53" t="s">
        <v>15</v>
      </c>
      <c r="U35" s="150">
        <f>ROUNDDOWN(O35*Q35,0)*S35</f>
        <v>0</v>
      </c>
    </row>
    <row r="36" spans="2:23" ht="27.95" customHeight="1" thickBot="1" x14ac:dyDescent="0.2">
      <c r="B36" s="62" t="s">
        <v>24</v>
      </c>
      <c r="C36" s="138"/>
      <c r="D36" s="154"/>
      <c r="E36" s="155"/>
      <c r="F36" s="155"/>
      <c r="G36" s="155"/>
      <c r="H36" s="156"/>
      <c r="I36" s="199"/>
      <c r="J36" s="199"/>
      <c r="K36" s="185"/>
      <c r="L36" s="186"/>
      <c r="M36" s="93"/>
      <c r="N36" s="63" t="s">
        <v>25</v>
      </c>
      <c r="O36" s="94"/>
      <c r="P36" s="47" t="s">
        <v>6</v>
      </c>
      <c r="Q36" s="95"/>
      <c r="R36" s="47" t="s">
        <v>6</v>
      </c>
      <c r="S36" s="94"/>
      <c r="T36" s="53" t="s">
        <v>15</v>
      </c>
      <c r="U36" s="150">
        <f>ROUNDDOWN(O36*Q36,0)*S36</f>
        <v>0</v>
      </c>
    </row>
    <row r="37" spans="2:23" s="16" customFormat="1" ht="6.75" customHeight="1" x14ac:dyDescent="0.15">
      <c r="B37" s="21"/>
      <c r="C37" s="21"/>
      <c r="D37" s="21"/>
      <c r="E37" s="21"/>
      <c r="F37" s="22"/>
      <c r="G37" s="22"/>
      <c r="H37" s="23"/>
      <c r="I37" s="23"/>
      <c r="J37" s="24"/>
      <c r="K37" s="24"/>
      <c r="L37" s="24"/>
      <c r="M37" s="24"/>
      <c r="N37" s="24"/>
      <c r="O37" s="24"/>
      <c r="P37" s="25"/>
      <c r="Q37" s="45"/>
      <c r="R37" s="45"/>
      <c r="S37" s="45"/>
    </row>
    <row r="38" spans="2:23" ht="18" customHeight="1" thickBot="1" x14ac:dyDescent="0.2">
      <c r="B38" s="192" t="s">
        <v>42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9"/>
      <c r="P38" s="9"/>
      <c r="Q38" s="44"/>
      <c r="R38" s="44"/>
      <c r="S38" s="44"/>
      <c r="T38" s="10"/>
    </row>
    <row r="39" spans="2:23" ht="24" customHeight="1" thickBot="1" x14ac:dyDescent="0.2">
      <c r="B39" s="196"/>
      <c r="C39" s="197"/>
      <c r="D39" s="197"/>
      <c r="E39" s="197"/>
      <c r="F39" s="197"/>
      <c r="G39" s="197"/>
      <c r="H39" s="197"/>
      <c r="I39" s="197"/>
      <c r="J39" s="197"/>
      <c r="K39" s="197"/>
      <c r="L39" s="198"/>
      <c r="M39" s="71" t="s">
        <v>4</v>
      </c>
      <c r="N39" s="194"/>
      <c r="O39" s="195"/>
      <c r="P39" s="87" t="s">
        <v>5</v>
      </c>
      <c r="Q39" s="97"/>
      <c r="R39" s="70" t="s">
        <v>19</v>
      </c>
      <c r="S39" s="73" t="s">
        <v>4</v>
      </c>
      <c r="T39" s="177">
        <f>N39*Q39</f>
        <v>0</v>
      </c>
      <c r="U39" s="178"/>
      <c r="W39" s="66">
        <f>T39</f>
        <v>0</v>
      </c>
    </row>
    <row r="40" spans="2:23" s="10" customFormat="1" x14ac:dyDescent="0.15">
      <c r="B40" s="99" t="s">
        <v>28</v>
      </c>
      <c r="K40" s="26"/>
      <c r="L40" s="26"/>
      <c r="N40" s="42"/>
      <c r="O40" s="42"/>
      <c r="P40" s="42"/>
      <c r="Q40" s="42"/>
      <c r="R40" s="42"/>
      <c r="S40" s="42"/>
    </row>
    <row r="41" spans="2:23" ht="21" customHeight="1" x14ac:dyDescent="0.15"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75" t="s">
        <v>4</v>
      </c>
      <c r="N41" s="168"/>
      <c r="O41" s="168"/>
      <c r="P41" s="76" t="s">
        <v>5</v>
      </c>
      <c r="Q41" s="98"/>
      <c r="R41" s="77" t="s">
        <v>19</v>
      </c>
      <c r="S41" s="78" t="s">
        <v>4</v>
      </c>
      <c r="T41" s="169">
        <f>N41*Q41</f>
        <v>0</v>
      </c>
      <c r="U41" s="169"/>
      <c r="W41" s="66">
        <f>SUM(T41:U42)</f>
        <v>0</v>
      </c>
    </row>
    <row r="42" spans="2:23" ht="21" customHeight="1" x14ac:dyDescent="0.15"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75" t="s">
        <v>4</v>
      </c>
      <c r="N42" s="168"/>
      <c r="O42" s="168"/>
      <c r="P42" s="76" t="s">
        <v>5</v>
      </c>
      <c r="Q42" s="98"/>
      <c r="R42" s="77" t="s">
        <v>19</v>
      </c>
      <c r="S42" s="78" t="s">
        <v>4</v>
      </c>
      <c r="T42" s="169">
        <f>N42*Q42</f>
        <v>0</v>
      </c>
      <c r="U42" s="169"/>
    </row>
    <row r="43" spans="2:23" ht="7.5" customHeight="1" x14ac:dyDescent="0.15">
      <c r="B43" s="38"/>
      <c r="C43" s="38"/>
      <c r="D43" s="86"/>
      <c r="E43" s="86"/>
      <c r="F43" s="86"/>
      <c r="G43" s="86"/>
      <c r="H43" s="86"/>
      <c r="I43" s="8"/>
      <c r="J43" s="31"/>
      <c r="K43" s="31"/>
      <c r="L43" s="31"/>
      <c r="M43" s="31"/>
      <c r="N43" s="86"/>
      <c r="O43" s="39"/>
      <c r="P43" s="39"/>
      <c r="Q43" s="46"/>
      <c r="R43" s="46"/>
      <c r="S43" s="46"/>
    </row>
    <row r="44" spans="2:23" ht="15" thickBot="1" x14ac:dyDescent="0.2">
      <c r="B44" s="57" t="s">
        <v>31</v>
      </c>
      <c r="C44" s="57"/>
      <c r="D44" s="57"/>
      <c r="E44" s="57"/>
      <c r="F44" s="57"/>
      <c r="G44" s="57"/>
      <c r="H44" s="57"/>
      <c r="J44" s="41"/>
      <c r="K44" s="41"/>
      <c r="L44" s="41"/>
      <c r="M44" s="86"/>
      <c r="N44" s="86"/>
      <c r="O44" s="9"/>
      <c r="P44" s="88"/>
    </row>
    <row r="45" spans="2:23" ht="24" customHeight="1" thickBot="1" x14ac:dyDescent="0.2">
      <c r="B45" s="206"/>
      <c r="C45" s="207"/>
      <c r="D45" s="207"/>
      <c r="E45" s="207"/>
      <c r="F45" s="207"/>
      <c r="G45" s="207"/>
      <c r="H45" s="208"/>
      <c r="I45" s="71"/>
      <c r="J45" s="105"/>
      <c r="K45" s="105"/>
      <c r="L45" s="106"/>
      <c r="M45" s="106"/>
      <c r="N45" s="107"/>
      <c r="O45" s="108"/>
      <c r="P45" s="107" t="s">
        <v>4</v>
      </c>
      <c r="Q45" s="209"/>
      <c r="R45" s="209"/>
      <c r="S45" s="209"/>
      <c r="T45" s="209"/>
      <c r="U45" s="210"/>
    </row>
    <row r="46" spans="2:23" ht="5.25" customHeight="1" x14ac:dyDescent="0.15">
      <c r="B46" s="103"/>
      <c r="C46" s="103"/>
      <c r="D46" s="86"/>
      <c r="E46" s="86"/>
      <c r="F46" s="86"/>
      <c r="G46" s="104"/>
      <c r="H46" s="86"/>
      <c r="I46" s="8"/>
      <c r="K46" s="211"/>
      <c r="L46" s="211"/>
      <c r="M46" s="86"/>
      <c r="N46" s="86"/>
      <c r="O46" s="39"/>
      <c r="P46" s="39"/>
      <c r="Q46" s="44"/>
      <c r="S46" s="44"/>
    </row>
    <row r="47" spans="2:23" ht="13.5" customHeight="1" thickBot="1" x14ac:dyDescent="0.2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2"/>
      <c r="R47" s="44"/>
      <c r="S47" s="44"/>
    </row>
    <row r="48" spans="2:23" ht="27.95" customHeight="1" thickTop="1" thickBot="1" x14ac:dyDescent="0.2">
      <c r="B48" s="187" t="s">
        <v>30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12"/>
      <c r="Q48" s="141"/>
      <c r="R48" s="112" t="s">
        <v>4</v>
      </c>
      <c r="S48" s="190">
        <f>SUM(W18:W42)</f>
        <v>0</v>
      </c>
      <c r="T48" s="190"/>
      <c r="U48" s="191"/>
    </row>
    <row r="49" spans="2:19" ht="8.25" customHeight="1" thickTop="1" x14ac:dyDescent="0.15">
      <c r="B49" s="38"/>
      <c r="C49" s="38"/>
      <c r="D49" s="86"/>
      <c r="E49" s="86"/>
      <c r="F49" s="86"/>
      <c r="G49" s="86"/>
      <c r="H49" s="86"/>
      <c r="I49" s="8"/>
      <c r="J49" s="31"/>
      <c r="K49" s="31"/>
      <c r="L49" s="31"/>
      <c r="M49" s="31"/>
      <c r="N49" s="86"/>
      <c r="O49" s="39"/>
      <c r="P49" s="39"/>
      <c r="Q49" s="46"/>
      <c r="R49" s="46"/>
      <c r="S49" s="46"/>
    </row>
    <row r="50" spans="2:19" ht="15" customHeight="1" x14ac:dyDescent="0.15">
      <c r="B50" s="68" t="s">
        <v>37</v>
      </c>
      <c r="C50" s="33"/>
      <c r="D50" s="34"/>
      <c r="E50" s="34"/>
      <c r="F50" s="35"/>
      <c r="G50" s="34"/>
      <c r="H50" s="1"/>
      <c r="I50" s="12"/>
      <c r="J50" s="8"/>
      <c r="K50" s="79"/>
      <c r="L50" s="89"/>
      <c r="M50" s="89"/>
      <c r="N50" s="86"/>
      <c r="O50" s="31"/>
      <c r="P50" s="31"/>
      <c r="Q50" s="44"/>
      <c r="R50" s="44"/>
      <c r="S50" s="44"/>
    </row>
    <row r="51" spans="2:19" ht="15.75" customHeight="1" x14ac:dyDescent="0.15">
      <c r="B51" s="68" t="s">
        <v>27</v>
      </c>
      <c r="R51" s="82"/>
      <c r="S51" s="82"/>
    </row>
    <row r="52" spans="2:19" ht="15.75" customHeight="1" x14ac:dyDescent="0.15">
      <c r="B52" s="68"/>
      <c r="R52" s="82"/>
      <c r="S52" s="82"/>
    </row>
    <row r="53" spans="2:19" x14ac:dyDescent="0.15">
      <c r="B53" s="15"/>
      <c r="C53" s="15"/>
      <c r="D53" s="13"/>
      <c r="E53" s="14"/>
      <c r="F53" s="14"/>
      <c r="G53" s="11"/>
      <c r="H53" s="14"/>
      <c r="I53" s="12"/>
      <c r="K53" s="32"/>
      <c r="L53" s="86"/>
      <c r="M53" s="86"/>
      <c r="N53" s="86"/>
      <c r="O53" s="31"/>
      <c r="P53" s="31"/>
      <c r="Q53" s="86"/>
      <c r="R53" s="86"/>
      <c r="S53" s="86"/>
    </row>
  </sheetData>
  <sheetProtection sheet="1" objects="1" scenarios="1"/>
  <mergeCells count="91">
    <mergeCell ref="D18:E18"/>
    <mergeCell ref="M18:U18"/>
    <mergeCell ref="B16:U16"/>
    <mergeCell ref="H3:M3"/>
    <mergeCell ref="H4:M4"/>
    <mergeCell ref="B6:E6"/>
    <mergeCell ref="F6:G6"/>
    <mergeCell ref="N6:O6"/>
    <mergeCell ref="B3:G3"/>
    <mergeCell ref="B4:G4"/>
    <mergeCell ref="B17:Q17"/>
    <mergeCell ref="T20:U20"/>
    <mergeCell ref="F20:H20"/>
    <mergeCell ref="J20:L20"/>
    <mergeCell ref="D20:E20"/>
    <mergeCell ref="B1:U1"/>
    <mergeCell ref="D19:E19"/>
    <mergeCell ref="N19:O19"/>
    <mergeCell ref="T19:U19"/>
    <mergeCell ref="F19:H19"/>
    <mergeCell ref="J19:L19"/>
    <mergeCell ref="B8:E8"/>
    <mergeCell ref="F8:U8"/>
    <mergeCell ref="B10:E12"/>
    <mergeCell ref="J12:T12"/>
    <mergeCell ref="N3:U3"/>
    <mergeCell ref="N4:U4"/>
    <mergeCell ref="D24:E24"/>
    <mergeCell ref="D25:E25"/>
    <mergeCell ref="M24:N24"/>
    <mergeCell ref="K25:L25"/>
    <mergeCell ref="N20:O20"/>
    <mergeCell ref="T21:U21"/>
    <mergeCell ref="D22:E22"/>
    <mergeCell ref="N22:O22"/>
    <mergeCell ref="T22:U22"/>
    <mergeCell ref="D21:E21"/>
    <mergeCell ref="I26:J26"/>
    <mergeCell ref="I27:J27"/>
    <mergeCell ref="N21:O21"/>
    <mergeCell ref="F24:J24"/>
    <mergeCell ref="F25:G25"/>
    <mergeCell ref="K24:L24"/>
    <mergeCell ref="B48:O48"/>
    <mergeCell ref="B42:L42"/>
    <mergeCell ref="S48:U48"/>
    <mergeCell ref="B38:N38"/>
    <mergeCell ref="B31:N31"/>
    <mergeCell ref="N39:O39"/>
    <mergeCell ref="B39:L39"/>
    <mergeCell ref="I36:J36"/>
    <mergeCell ref="D32:H32"/>
    <mergeCell ref="D33:H33"/>
    <mergeCell ref="N42:O42"/>
    <mergeCell ref="T42:U42"/>
    <mergeCell ref="B45:H45"/>
    <mergeCell ref="Q45:U45"/>
    <mergeCell ref="K46:L46"/>
    <mergeCell ref="B41:L41"/>
    <mergeCell ref="N41:O41"/>
    <mergeCell ref="T41:U41"/>
    <mergeCell ref="I35:J35"/>
    <mergeCell ref="D27:E27"/>
    <mergeCell ref="D28:E28"/>
    <mergeCell ref="F28:G28"/>
    <mergeCell ref="I28:J28"/>
    <mergeCell ref="K28:L28"/>
    <mergeCell ref="K32:L32"/>
    <mergeCell ref="T39:U39"/>
    <mergeCell ref="M32:N32"/>
    <mergeCell ref="K33:L33"/>
    <mergeCell ref="K34:L34"/>
    <mergeCell ref="K35:L35"/>
    <mergeCell ref="K36:L36"/>
    <mergeCell ref="D34:H34"/>
    <mergeCell ref="D35:H35"/>
    <mergeCell ref="D36:H36"/>
    <mergeCell ref="F18:L18"/>
    <mergeCell ref="I32:J32"/>
    <mergeCell ref="I33:J33"/>
    <mergeCell ref="I34:J34"/>
    <mergeCell ref="F26:G26"/>
    <mergeCell ref="F27:G27"/>
    <mergeCell ref="D26:E26"/>
    <mergeCell ref="F21:H21"/>
    <mergeCell ref="J21:L21"/>
    <mergeCell ref="F22:H22"/>
    <mergeCell ref="J22:L22"/>
    <mergeCell ref="K27:L27"/>
    <mergeCell ref="K26:L26"/>
    <mergeCell ref="I25:J25"/>
  </mergeCells>
  <phoneticPr fontId="2"/>
  <dataValidations count="1">
    <dataValidation type="list" allowBlank="1" showInputMessage="1" showErrorMessage="1" sqref="I19:I22 H25:H28" xr:uid="{72A0271A-8E40-4CCD-80C6-F0A33F0031E1}">
      <formula1>"＜＞,＞,＜"</formula1>
    </dataValidation>
  </dataValidations>
  <printOptions horizontalCentered="1" verticalCentered="1"/>
  <pageMargins left="0.19685039370078741" right="0.19685039370078741" top="0.39370078740157483" bottom="0" header="0.19685039370078741" footer="0"/>
  <pageSetup paperSize="9" scale="88" orientation="portrait" r:id="rId1"/>
  <headerFooter alignWithMargins="0">
    <oddHeader>&amp;R2025.4更新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2" r:id="rId4" name="Check Box 12">
              <controlPr defaultSize="0" autoFill="0" autoLine="0" autoPict="0">
                <anchor moveWithCells="1">
                  <from>
                    <xdr:col>1</xdr:col>
                    <xdr:colOff>247650</xdr:colOff>
                    <xdr:row>16</xdr:row>
                    <xdr:rowOff>0</xdr:rowOff>
                  </from>
                  <to>
                    <xdr:col>4</xdr:col>
                    <xdr:colOff>323850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5" name="Check Box 13">
              <controlPr defaultSize="0" autoFill="0" autoLine="0" autoPict="0">
                <anchor moveWithCells="1">
                  <from>
                    <xdr:col>4</xdr:col>
                    <xdr:colOff>247650</xdr:colOff>
                    <xdr:row>16</xdr:row>
                    <xdr:rowOff>0</xdr:rowOff>
                  </from>
                  <to>
                    <xdr:col>9</xdr:col>
                    <xdr:colOff>200025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6" name="Check Box 14">
              <controlPr defaultSize="0" autoFill="0" autoLine="0" autoPict="0">
                <anchor moveWithCells="1">
                  <from>
                    <xdr:col>9</xdr:col>
                    <xdr:colOff>285750</xdr:colOff>
                    <xdr:row>16</xdr:row>
                    <xdr:rowOff>0</xdr:rowOff>
                  </from>
                  <to>
                    <xdr:col>14</xdr:col>
                    <xdr:colOff>238125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7" name="Check Box 15">
              <controlPr defaultSize="0" autoFill="0" autoLine="0" autoPict="0">
                <anchor moveWithCells="1">
                  <from>
                    <xdr:col>4</xdr:col>
                    <xdr:colOff>400050</xdr:colOff>
                    <xdr:row>44</xdr:row>
                    <xdr:rowOff>38100</xdr:rowOff>
                  </from>
                  <to>
                    <xdr:col>7</xdr:col>
                    <xdr:colOff>38100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8" name="Check Box 16">
              <controlPr defaultSize="0" autoFill="0" autoLine="0" autoPict="0">
                <anchor moveWithCells="1">
                  <from>
                    <xdr:col>7</xdr:col>
                    <xdr:colOff>276225</xdr:colOff>
                    <xdr:row>44</xdr:row>
                    <xdr:rowOff>38100</xdr:rowOff>
                  </from>
                  <to>
                    <xdr:col>9</xdr:col>
                    <xdr:colOff>133350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9" name="Check Box 17">
              <controlPr defaultSize="0" autoFill="0" autoLine="0" autoPict="0">
                <anchor moveWithCells="1">
                  <from>
                    <xdr:col>1</xdr:col>
                    <xdr:colOff>76200</xdr:colOff>
                    <xdr:row>44</xdr:row>
                    <xdr:rowOff>38100</xdr:rowOff>
                  </from>
                  <to>
                    <xdr:col>4</xdr:col>
                    <xdr:colOff>200025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0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9525</xdr:rowOff>
                  </from>
                  <to>
                    <xdr:col>7</xdr:col>
                    <xdr:colOff>190500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1" name="Check Box 23">
              <controlPr defaultSize="0" autoFill="0" autoLine="0" autoPict="0">
                <anchor moveWithCells="1">
                  <from>
                    <xdr:col>7</xdr:col>
                    <xdr:colOff>180975</xdr:colOff>
                    <xdr:row>9</xdr:row>
                    <xdr:rowOff>9525</xdr:rowOff>
                  </from>
                  <to>
                    <xdr:col>9</xdr:col>
                    <xdr:colOff>419100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2" name="Check Box 24">
              <controlPr defaultSize="0" autoFill="0" autoLine="0" autoPict="0">
                <anchor moveWithCells="1">
                  <from>
                    <xdr:col>9</xdr:col>
                    <xdr:colOff>352425</xdr:colOff>
                    <xdr:row>9</xdr:row>
                    <xdr:rowOff>9525</xdr:rowOff>
                  </from>
                  <to>
                    <xdr:col>12</xdr:col>
                    <xdr:colOff>95250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3" name="Check Box 25">
              <controlPr defaultSize="0" autoFill="0" autoLine="0" autoPict="0">
                <anchor moveWithCells="1">
                  <from>
                    <xdr:col>11</xdr:col>
                    <xdr:colOff>400050</xdr:colOff>
                    <xdr:row>9</xdr:row>
                    <xdr:rowOff>9525</xdr:rowOff>
                  </from>
                  <to>
                    <xdr:col>14</xdr:col>
                    <xdr:colOff>123825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4" name="Check Box 26">
              <controlPr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9525</xdr:rowOff>
                  </from>
                  <to>
                    <xdr:col>15</xdr:col>
                    <xdr:colOff>371475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5" name="Check Box 27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209550</xdr:rowOff>
                  </from>
                  <to>
                    <xdr:col>7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6" name="Check Box 28">
              <controlPr defaultSize="0" autoFill="0" autoLine="0" autoPict="0">
                <anchor moveWithCells="1">
                  <from>
                    <xdr:col>7</xdr:col>
                    <xdr:colOff>190500</xdr:colOff>
                    <xdr:row>10</xdr:row>
                    <xdr:rowOff>0</xdr:rowOff>
                  </from>
                  <to>
                    <xdr:col>11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17" name="Check Box 29">
              <controlPr defaultSize="0" autoFill="0" autoLine="0" autoPict="0">
                <anchor moveWithCells="1">
                  <from>
                    <xdr:col>11</xdr:col>
                    <xdr:colOff>219075</xdr:colOff>
                    <xdr:row>10</xdr:row>
                    <xdr:rowOff>0</xdr:rowOff>
                  </from>
                  <to>
                    <xdr:col>13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18" name="Check Box 30">
              <controlPr defaultSize="0" autoFill="0" autoLine="0" autoPict="0">
                <anchor moveWithCells="1">
                  <from>
                    <xdr:col>13</xdr:col>
                    <xdr:colOff>419100</xdr:colOff>
                    <xdr:row>9</xdr:row>
                    <xdr:rowOff>209550</xdr:rowOff>
                  </from>
                  <to>
                    <xdr:col>16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19" name="Check Box 31">
              <controlPr defaultSize="0" autoFill="0" autoLine="0" autoPict="0">
                <anchor moveWithCells="1">
                  <from>
                    <xdr:col>16</xdr:col>
                    <xdr:colOff>257175</xdr:colOff>
                    <xdr:row>9</xdr:row>
                    <xdr:rowOff>209550</xdr:rowOff>
                  </from>
                  <to>
                    <xdr:col>19</xdr:col>
                    <xdr:colOff>133350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20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200025</xdr:rowOff>
                  </from>
                  <to>
                    <xdr:col>6</xdr:col>
                    <xdr:colOff>333375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8DB572D4BEB04F8C068D74C04926EF" ma:contentTypeVersion="0" ma:contentTypeDescription="新しいドキュメントを作成します。" ma:contentTypeScope="" ma:versionID="895642c3b8a98dab67c7dd1aea850d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61264B-3B68-4227-91A6-8E098378FF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82561-7D5B-4EF0-A4C7-A47DFFADF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47C2C4-849B-412B-9209-A8AD1F6F74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Company>立教大学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立教学院</dc:creator>
  <cp:lastModifiedBy>遠藤　敏幸</cp:lastModifiedBy>
  <cp:lastPrinted>2025-03-11T01:12:30Z</cp:lastPrinted>
  <dcterms:created xsi:type="dcterms:W3CDTF">2005-06-10T00:30:52Z</dcterms:created>
  <dcterms:modified xsi:type="dcterms:W3CDTF">2025-03-27T08:22:23Z</dcterms:modified>
</cp:coreProperties>
</file>